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n01gar.ac.int\dgef\BELLECHASSE\DSED\1_VSA\Internet\Publication juillet 2016\L'accès à la nationalité\"/>
    </mc:Choice>
  </mc:AlternateContent>
  <bookViews>
    <workbookView xWindow="0" yWindow="0" windowWidth="28800" windowHeight="12435" firstSheet="1" activeTab="1"/>
  </bookViews>
  <sheets>
    <sheet name="AGDREF" sheetId="9" state="hidden" r:id="rId1"/>
    <sheet name="2015" sheetId="7" r:id="rId2"/>
  </sheets>
  <calcPr calcId="152511"/>
</workbook>
</file>

<file path=xl/calcChain.xml><?xml version="1.0" encoding="utf-8"?>
<calcChain xmlns="http://schemas.openxmlformats.org/spreadsheetml/2006/main">
  <c r="V8" i="7" l="1"/>
  <c r="V6" i="7"/>
  <c r="V16" i="7" s="1"/>
  <c r="U7" i="7" l="1"/>
  <c r="U10" i="7"/>
  <c r="U6" i="7" l="1"/>
  <c r="U16" i="7" s="1"/>
  <c r="B10" i="7"/>
  <c r="C10" i="7"/>
  <c r="B6" i="7"/>
  <c r="C6" i="7"/>
  <c r="D6" i="7"/>
  <c r="E6" i="7"/>
  <c r="F6" i="7"/>
  <c r="G6" i="7"/>
  <c r="H6" i="7"/>
  <c r="I6" i="7"/>
  <c r="J6" i="7"/>
  <c r="K6" i="7"/>
  <c r="L6" i="7"/>
  <c r="M6" i="7"/>
  <c r="O6" i="7"/>
  <c r="D10" i="7"/>
  <c r="E10" i="7"/>
  <c r="B16" i="7"/>
  <c r="C16" i="7"/>
  <c r="D16" i="7"/>
  <c r="E16" i="7"/>
  <c r="F16" i="7"/>
  <c r="G16" i="7"/>
  <c r="H16" i="7"/>
  <c r="I16" i="7"/>
  <c r="J16" i="7"/>
  <c r="K16" i="7"/>
  <c r="L16" i="7"/>
  <c r="M16" i="7"/>
  <c r="O16" i="7"/>
  <c r="F10" i="7"/>
  <c r="G10" i="7"/>
  <c r="H10" i="7"/>
  <c r="I10" i="7"/>
  <c r="J10" i="7"/>
  <c r="K10" i="7"/>
  <c r="L10" i="7"/>
  <c r="M10" i="7"/>
  <c r="N10" i="7"/>
  <c r="N6" i="7" s="1"/>
  <c r="N16" i="7" s="1"/>
  <c r="O10" i="7"/>
  <c r="P10" i="7"/>
  <c r="P6" i="7" s="1"/>
  <c r="P16" i="7" s="1"/>
  <c r="Q10" i="7" l="1"/>
  <c r="Q6" i="7" s="1"/>
  <c r="Q16" i="7" s="1"/>
  <c r="R10" i="7"/>
  <c r="R6" i="7" s="1"/>
  <c r="R16" i="7" s="1"/>
  <c r="S10" i="7"/>
  <c r="S6" i="7" s="1"/>
  <c r="S16" i="7" s="1"/>
  <c r="T10" i="7"/>
  <c r="T6" i="7" l="1"/>
  <c r="T16" i="7" s="1"/>
  <c r="B54" i="9"/>
  <c r="C54" i="9"/>
  <c r="D54" i="9"/>
  <c r="E54" i="9"/>
  <c r="F54" i="9"/>
  <c r="G54" i="9"/>
  <c r="H54" i="9"/>
  <c r="I54" i="9"/>
  <c r="J54" i="9"/>
  <c r="G8" i="9"/>
  <c r="H8" i="9"/>
  <c r="I8" i="9"/>
  <c r="I9" i="9" s="1"/>
  <c r="G14" i="9"/>
  <c r="H14" i="9"/>
  <c r="I14" i="9"/>
  <c r="I15" i="9" s="1"/>
  <c r="G20" i="9"/>
  <c r="H20" i="9"/>
  <c r="I20" i="9"/>
  <c r="I21" i="9" s="1"/>
  <c r="G27" i="9"/>
  <c r="H27" i="9"/>
  <c r="I27" i="9"/>
  <c r="I28" i="9" s="1"/>
</calcChain>
</file>

<file path=xl/sharedStrings.xml><?xml version="1.0" encoding="utf-8"?>
<sst xmlns="http://schemas.openxmlformats.org/spreadsheetml/2006/main" count="88" uniqueCount="56">
  <si>
    <t>-</t>
  </si>
  <si>
    <t>Naturalisations</t>
  </si>
  <si>
    <t>Réintégrations</t>
  </si>
  <si>
    <t>Par déclaration</t>
  </si>
  <si>
    <t>2001</t>
  </si>
  <si>
    <t>2002</t>
  </si>
  <si>
    <t>2003</t>
  </si>
  <si>
    <t>2004</t>
  </si>
  <si>
    <t>2005</t>
  </si>
  <si>
    <t>2006</t>
  </si>
  <si>
    <t>Ancien comb</t>
  </si>
  <si>
    <t>annee</t>
  </si>
  <si>
    <t>etgrmld_vpf</t>
  </si>
  <si>
    <t>anc_comb</t>
  </si>
  <si>
    <t>indeterm</t>
  </si>
  <si>
    <t>decli_natio</t>
  </si>
  <si>
    <t>Ce qu'il y a dans la base ACCESS</t>
  </si>
  <si>
    <t>2007</t>
  </si>
  <si>
    <t>Etrg malade</t>
  </si>
  <si>
    <t>Dernière base de Pascal</t>
  </si>
  <si>
    <t>Indéterm version R.Parlm</t>
  </si>
  <si>
    <t>Indéterm version DPM (base sept. 2007)</t>
  </si>
  <si>
    <t>Total "Autres"</t>
  </si>
  <si>
    <t>Somme SommeDeTotal titres</t>
  </si>
  <si>
    <t>Année</t>
  </si>
  <si>
    <t>Date extraction</t>
  </si>
  <si>
    <t>2007 provisoires</t>
  </si>
  <si>
    <t>motif 2003 n2</t>
  </si>
  <si>
    <t>spécial DPM</t>
  </si>
  <si>
    <t>(vide)</t>
  </si>
  <si>
    <t xml:space="preserve"> 6 - ancien combattant</t>
  </si>
  <si>
    <t>4_UE_régime_transitoire</t>
  </si>
  <si>
    <t>5_Bulgarie_et_Roumanie</t>
  </si>
  <si>
    <t>6_pas_UE_à_27_ni_EEE_ni_Suisse</t>
  </si>
  <si>
    <t>SUISSE</t>
  </si>
  <si>
    <t>à partir de 2005, sans NEM 2004</t>
  </si>
  <si>
    <t>à partir de 2007, sans NEM 2007</t>
  </si>
  <si>
    <t>Somme  6 - ancien combattant</t>
  </si>
  <si>
    <t xml:space="preserve"> 8 - étranger malade</t>
  </si>
  <si>
    <t>Somme  8 - étranger malade</t>
  </si>
  <si>
    <t xml:space="preserve"> 9 - retraité ou pensionné</t>
  </si>
  <si>
    <t>Somme  9 - retraité ou pensionné</t>
  </si>
  <si>
    <t>11 - motifs divers</t>
  </si>
  <si>
    <t>Somme 11 - motifs divers</t>
  </si>
  <si>
    <t>Ce que je mets dans le tableau, après rectif de l'erreur sur les NEM + ajustement AGDREF sur années antérieures</t>
  </si>
  <si>
    <t>… déclarations anticipées</t>
  </si>
  <si>
    <t>… autres déclarations</t>
  </si>
  <si>
    <t>… manifestation de volonté</t>
  </si>
  <si>
    <t>Par décret (yc effets collectifs)</t>
  </si>
  <si>
    <t>… par mariage (yc effets collectifs)</t>
  </si>
  <si>
    <t>Les acquisitions de la nationalité française</t>
  </si>
  <si>
    <t>Acquisitions de la nationalité française selon le mode d’acquisition, depuis 1995</t>
  </si>
  <si>
    <t>Sources : MI - DSED - Ministère de la justice 8 juillet 2016</t>
  </si>
  <si>
    <t>Acquisitions sans formalité</t>
  </si>
  <si>
    <t>Ensemble des acquisitions</t>
  </si>
  <si>
    <t>Acquisitions enregistrées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</si>
</sst>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9"/>
      <name val="Tahoma"/>
    </font>
    <font>
      <b/>
      <sz val="9"/>
      <name val="Tahoma"/>
      <family val="2"/>
    </font>
    <font>
      <sz val="9"/>
      <name val="Tahoma"/>
      <family val="2"/>
    </font>
    <font>
      <sz val="10"/>
      <name val="MS Sans Serif"/>
    </font>
    <font>
      <sz val="9"/>
      <color indexed="10"/>
      <name val="Tahoma"/>
      <family val="2"/>
    </font>
    <font>
      <b/>
      <sz val="9"/>
      <color indexed="18"/>
      <name val="Tahoma"/>
      <family val="2"/>
    </font>
    <font>
      <b/>
      <sz val="9"/>
      <color indexed="2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1" fillId="2" borderId="0" xfId="0" applyFont="1" applyFill="1"/>
    <xf numFmtId="0" fontId="2" fillId="3" borderId="0" xfId="0" applyFont="1" applyFill="1"/>
    <xf numFmtId="0" fontId="2" fillId="2" borderId="0" xfId="0" applyFont="1" applyFill="1"/>
    <xf numFmtId="3" fontId="2" fillId="4" borderId="0" xfId="0" applyNumberFormat="1" applyFont="1" applyFill="1"/>
    <xf numFmtId="0" fontId="2" fillId="5" borderId="0" xfId="0" applyFont="1" applyFill="1"/>
    <xf numFmtId="3" fontId="4" fillId="0" borderId="0" xfId="0" applyNumberFormat="1" applyFont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0" xfId="1" applyFont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14" fontId="2" fillId="0" borderId="6" xfId="1" applyNumberFormat="1" applyFont="1" applyBorder="1"/>
    <xf numFmtId="3" fontId="2" fillId="0" borderId="1" xfId="1" applyNumberFormat="1" applyFont="1" applyBorder="1"/>
    <xf numFmtId="3" fontId="2" fillId="0" borderId="6" xfId="1" applyNumberFormat="1" applyFont="1" applyBorder="1"/>
    <xf numFmtId="0" fontId="2" fillId="0" borderId="7" xfId="1" applyFont="1" applyBorder="1"/>
    <xf numFmtId="3" fontId="2" fillId="0" borderId="7" xfId="1" applyNumberFormat="1" applyFont="1" applyBorder="1"/>
    <xf numFmtId="3" fontId="2" fillId="0" borderId="8" xfId="1" applyNumberFormat="1" applyFont="1" applyBorder="1"/>
    <xf numFmtId="0" fontId="5" fillId="0" borderId="7" xfId="1" applyFont="1" applyFill="1" applyBorder="1"/>
    <xf numFmtId="3" fontId="5" fillId="0" borderId="8" xfId="1" applyNumberFormat="1" applyFont="1" applyBorder="1"/>
    <xf numFmtId="0" fontId="6" fillId="0" borderId="7" xfId="1" applyFont="1" applyFill="1" applyBorder="1"/>
    <xf numFmtId="3" fontId="6" fillId="0" borderId="8" xfId="1" applyNumberFormat="1" applyFont="1" applyBorder="1"/>
    <xf numFmtId="0" fontId="2" fillId="0" borderId="9" xfId="1" applyFont="1" applyBorder="1"/>
    <xf numFmtId="0" fontId="2" fillId="0" borderId="10" xfId="1" applyFont="1" applyBorder="1"/>
    <xf numFmtId="3" fontId="2" fillId="0" borderId="9" xfId="1" applyNumberFormat="1" applyFont="1" applyBorder="1"/>
    <xf numFmtId="3" fontId="2" fillId="0" borderId="11" xfId="1" applyNumberFormat="1" applyFont="1" applyBorder="1"/>
    <xf numFmtId="0" fontId="7" fillId="0" borderId="0" xfId="0" applyFont="1"/>
    <xf numFmtId="0" fontId="8" fillId="0" borderId="0" xfId="0" applyFont="1"/>
    <xf numFmtId="3" fontId="8" fillId="0" borderId="0" xfId="0" applyNumberFormat="1" applyFont="1"/>
    <xf numFmtId="3" fontId="8" fillId="0" borderId="0" xfId="0" applyNumberFormat="1" applyFont="1" applyFill="1"/>
    <xf numFmtId="0" fontId="8" fillId="0" borderId="0" xfId="0" applyFont="1" applyFill="1"/>
    <xf numFmtId="3" fontId="7" fillId="0" borderId="0" xfId="0" applyNumberFormat="1" applyFont="1"/>
    <xf numFmtId="3" fontId="9" fillId="0" borderId="0" xfId="0" applyNumberFormat="1" applyFont="1" applyFill="1"/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164" fontId="8" fillId="0" borderId="0" xfId="0" quotePrefix="1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6" borderId="0" xfId="0" applyFont="1" applyFill="1"/>
    <xf numFmtId="3" fontId="7" fillId="6" borderId="0" xfId="0" applyNumberFormat="1" applyFont="1" applyFill="1"/>
    <xf numFmtId="3" fontId="7" fillId="0" borderId="0" xfId="0" applyNumberFormat="1" applyFont="1" applyFill="1"/>
    <xf numFmtId="0" fontId="8" fillId="0" borderId="0" xfId="0" applyFont="1" applyFill="1" applyAlignment="1">
      <alignment horizontal="right"/>
    </xf>
    <xf numFmtId="3" fontId="10" fillId="0" borderId="0" xfId="0" applyNumberFormat="1" applyFont="1" applyFill="1"/>
    <xf numFmtId="0" fontId="7" fillId="0" borderId="0" xfId="0" applyFont="1" applyFill="1"/>
    <xf numFmtId="0" fontId="7" fillId="7" borderId="0" xfId="0" applyFont="1" applyFill="1" applyAlignment="1">
      <alignment horizontal="center"/>
    </xf>
    <xf numFmtId="0" fontId="11" fillId="0" borderId="0" xfId="0" applyFont="1"/>
    <xf numFmtId="0" fontId="8" fillId="7" borderId="0" xfId="0" applyFont="1" applyFill="1"/>
  </cellXfs>
  <cellStyles count="2">
    <cellStyle name="Normal" xfId="0" builtinId="0"/>
    <cellStyle name="Normal_spécial_Corinne_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25198"/>
      <rgbColor rgb="0034903F"/>
      <rgbColor rgb="00A13968"/>
      <rgbColor rgb="00FC4B14"/>
      <rgbColor rgb="0003727E"/>
      <rgbColor rgb="00FC9242"/>
      <rgbColor rgb="008F002F"/>
      <rgbColor rgb="0069CDF1"/>
      <rgbColor rgb="007B84C6"/>
      <rgbColor rgb="00CC96BD"/>
      <rgbColor rgb="00DDDDDD"/>
      <rgbColor rgb="00DDDDDD"/>
      <rgbColor rgb="00B2B2B2"/>
      <rgbColor rgb="00808080"/>
      <rgbColor rgb="005F5F5F"/>
      <rgbColor rgb="003333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/>
  </sheetViews>
  <sheetFormatPr baseColWidth="10" defaultRowHeight="11.25" x14ac:dyDescent="0.15"/>
  <cols>
    <col min="1" max="1" width="29.5703125" style="13" customWidth="1"/>
    <col min="2" max="2" width="33.28515625" style="13" bestFit="1" customWidth="1"/>
    <col min="3" max="6" width="9.7109375" style="13" customWidth="1"/>
    <col min="7" max="8" width="10.42578125" style="13" bestFit="1" customWidth="1"/>
    <col min="9" max="9" width="13.5703125" style="13" bestFit="1" customWidth="1"/>
    <col min="10" max="11" width="7" style="13" customWidth="1"/>
    <col min="12" max="12" width="27" style="13" customWidth="1"/>
    <col min="13" max="21" width="8.7109375" style="13" customWidth="1"/>
    <col min="22" max="16384" width="11.42578125" style="13"/>
  </cols>
  <sheetData>
    <row r="1" spans="1:9" x14ac:dyDescent="0.15">
      <c r="A1" s="10" t="s">
        <v>23</v>
      </c>
      <c r="B1" s="11"/>
      <c r="C1" s="10" t="s">
        <v>24</v>
      </c>
      <c r="D1" s="11" t="s">
        <v>25</v>
      </c>
      <c r="E1" s="11"/>
      <c r="F1" s="11"/>
      <c r="G1" s="11"/>
      <c r="H1" s="11"/>
      <c r="I1" s="12"/>
    </row>
    <row r="2" spans="1:9" x14ac:dyDescent="0.15">
      <c r="A2" s="14"/>
      <c r="B2" s="15"/>
      <c r="C2" s="10" t="s">
        <v>4</v>
      </c>
      <c r="D2" s="10" t="s">
        <v>5</v>
      </c>
      <c r="E2" s="10" t="s">
        <v>6</v>
      </c>
      <c r="F2" s="16" t="s">
        <v>7</v>
      </c>
      <c r="G2" s="16" t="s">
        <v>8</v>
      </c>
      <c r="H2" s="16" t="s">
        <v>9</v>
      </c>
      <c r="I2" s="16" t="s">
        <v>26</v>
      </c>
    </row>
    <row r="3" spans="1:9" x14ac:dyDescent="0.15">
      <c r="A3" s="10" t="s">
        <v>27</v>
      </c>
      <c r="B3" s="10" t="s">
        <v>28</v>
      </c>
      <c r="C3" s="10" t="s">
        <v>29</v>
      </c>
      <c r="D3" s="10" t="s">
        <v>29</v>
      </c>
      <c r="E3" s="10" t="s">
        <v>29</v>
      </c>
      <c r="F3" s="16" t="s">
        <v>29</v>
      </c>
      <c r="G3" s="17">
        <v>39082</v>
      </c>
      <c r="H3" s="17">
        <v>39447</v>
      </c>
      <c r="I3" s="17">
        <v>39599</v>
      </c>
    </row>
    <row r="4" spans="1:9" x14ac:dyDescent="0.15">
      <c r="A4" s="10" t="s">
        <v>30</v>
      </c>
      <c r="B4" s="10" t="s">
        <v>31</v>
      </c>
      <c r="C4" s="18">
        <v>73</v>
      </c>
      <c r="D4" s="18">
        <v>53</v>
      </c>
      <c r="E4" s="18">
        <v>62</v>
      </c>
      <c r="F4" s="19">
        <v>62</v>
      </c>
      <c r="G4" s="19">
        <v>54</v>
      </c>
      <c r="H4" s="19">
        <v>50</v>
      </c>
      <c r="I4" s="19">
        <v>62</v>
      </c>
    </row>
    <row r="5" spans="1:9" x14ac:dyDescent="0.15">
      <c r="A5" s="14"/>
      <c r="B5" s="20" t="s">
        <v>32</v>
      </c>
      <c r="C5" s="21">
        <v>28</v>
      </c>
      <c r="D5" s="21">
        <v>23</v>
      </c>
      <c r="E5" s="21">
        <v>35</v>
      </c>
      <c r="F5" s="22">
        <v>26</v>
      </c>
      <c r="G5" s="22">
        <v>26</v>
      </c>
      <c r="H5" s="22">
        <v>25</v>
      </c>
      <c r="I5" s="22">
        <v>43</v>
      </c>
    </row>
    <row r="6" spans="1:9" x14ac:dyDescent="0.15">
      <c r="A6" s="14"/>
      <c r="B6" s="20" t="s">
        <v>33</v>
      </c>
      <c r="C6" s="21">
        <v>374</v>
      </c>
      <c r="D6" s="21">
        <v>333</v>
      </c>
      <c r="E6" s="21">
        <v>395</v>
      </c>
      <c r="F6" s="22">
        <v>449</v>
      </c>
      <c r="G6" s="22">
        <v>293</v>
      </c>
      <c r="H6" s="22">
        <v>246</v>
      </c>
      <c r="I6" s="22">
        <v>198</v>
      </c>
    </row>
    <row r="7" spans="1:9" x14ac:dyDescent="0.15">
      <c r="A7" s="14"/>
      <c r="B7" s="20" t="s">
        <v>34</v>
      </c>
      <c r="C7" s="21">
        <v>1</v>
      </c>
      <c r="D7" s="21"/>
      <c r="E7" s="21">
        <v>1</v>
      </c>
      <c r="F7" s="22"/>
      <c r="G7" s="22"/>
      <c r="H7" s="22"/>
      <c r="I7" s="22"/>
    </row>
    <row r="8" spans="1:9" x14ac:dyDescent="0.15">
      <c r="A8" s="20"/>
      <c r="B8" s="23" t="s">
        <v>35</v>
      </c>
      <c r="C8" s="21"/>
      <c r="D8" s="21"/>
      <c r="E8" s="21"/>
      <c r="F8" s="22"/>
      <c r="G8" s="24">
        <f>+G10-G4</f>
        <v>319</v>
      </c>
      <c r="H8" s="24">
        <f>+H10-H4</f>
        <v>271</v>
      </c>
      <c r="I8" s="24">
        <f>+I10-I4</f>
        <v>241</v>
      </c>
    </row>
    <row r="9" spans="1:9" x14ac:dyDescent="0.15">
      <c r="A9" s="20"/>
      <c r="B9" s="25" t="s">
        <v>36</v>
      </c>
      <c r="C9" s="21"/>
      <c r="D9" s="21"/>
      <c r="E9" s="21"/>
      <c r="F9" s="22"/>
      <c r="G9" s="24"/>
      <c r="H9" s="24"/>
      <c r="I9" s="26">
        <f>+I8-I5</f>
        <v>198</v>
      </c>
    </row>
    <row r="10" spans="1:9" x14ac:dyDescent="0.15">
      <c r="A10" s="10" t="s">
        <v>37</v>
      </c>
      <c r="B10" s="11"/>
      <c r="C10" s="18">
        <v>476</v>
      </c>
      <c r="D10" s="18">
        <v>409</v>
      </c>
      <c r="E10" s="18">
        <v>493</v>
      </c>
      <c r="F10" s="19">
        <v>537</v>
      </c>
      <c r="G10" s="19">
        <v>373</v>
      </c>
      <c r="H10" s="19">
        <v>321</v>
      </c>
      <c r="I10" s="19">
        <v>303</v>
      </c>
    </row>
    <row r="11" spans="1:9" x14ac:dyDescent="0.15">
      <c r="A11" s="10" t="s">
        <v>38</v>
      </c>
      <c r="B11" s="10" t="s">
        <v>31</v>
      </c>
      <c r="C11" s="18">
        <v>19</v>
      </c>
      <c r="D11" s="18">
        <v>16</v>
      </c>
      <c r="E11" s="18">
        <v>15</v>
      </c>
      <c r="F11" s="19">
        <v>15</v>
      </c>
      <c r="G11" s="19">
        <v>1</v>
      </c>
      <c r="H11" s="19">
        <v>2</v>
      </c>
      <c r="I11" s="19"/>
    </row>
    <row r="12" spans="1:9" x14ac:dyDescent="0.15">
      <c r="A12" s="14"/>
      <c r="B12" s="20" t="s">
        <v>32</v>
      </c>
      <c r="C12" s="21">
        <v>52</v>
      </c>
      <c r="D12" s="21">
        <v>57</v>
      </c>
      <c r="E12" s="21">
        <v>87</v>
      </c>
      <c r="F12" s="22">
        <v>102</v>
      </c>
      <c r="G12" s="22">
        <v>102</v>
      </c>
      <c r="H12" s="22">
        <v>77</v>
      </c>
      <c r="I12" s="22">
        <v>5</v>
      </c>
    </row>
    <row r="13" spans="1:9" x14ac:dyDescent="0.15">
      <c r="A13" s="14"/>
      <c r="B13" s="20" t="s">
        <v>33</v>
      </c>
      <c r="C13" s="21">
        <v>2711</v>
      </c>
      <c r="D13" s="21">
        <v>3663</v>
      </c>
      <c r="E13" s="21">
        <v>4980</v>
      </c>
      <c r="F13" s="22">
        <v>6739</v>
      </c>
      <c r="G13" s="22">
        <v>6166</v>
      </c>
      <c r="H13" s="22">
        <v>5774</v>
      </c>
      <c r="I13" s="22">
        <v>5122</v>
      </c>
    </row>
    <row r="14" spans="1:9" x14ac:dyDescent="0.15">
      <c r="A14" s="20"/>
      <c r="B14" s="23" t="s">
        <v>35</v>
      </c>
      <c r="C14" s="21"/>
      <c r="D14" s="21"/>
      <c r="E14" s="21"/>
      <c r="F14" s="22"/>
      <c r="G14" s="24">
        <f>+G16-G11</f>
        <v>6268</v>
      </c>
      <c r="H14" s="24">
        <f>+H16-H11</f>
        <v>5851</v>
      </c>
      <c r="I14" s="24">
        <f>+I16-I11</f>
        <v>5127</v>
      </c>
    </row>
    <row r="15" spans="1:9" x14ac:dyDescent="0.15">
      <c r="A15" s="20"/>
      <c r="B15" s="25" t="s">
        <v>36</v>
      </c>
      <c r="C15" s="21"/>
      <c r="D15" s="21"/>
      <c r="E15" s="21"/>
      <c r="F15" s="22"/>
      <c r="G15" s="24"/>
      <c r="H15" s="24"/>
      <c r="I15" s="26">
        <f>+I14-I12</f>
        <v>5122</v>
      </c>
    </row>
    <row r="16" spans="1:9" x14ac:dyDescent="0.15">
      <c r="A16" s="10" t="s">
        <v>39</v>
      </c>
      <c r="B16" s="11"/>
      <c r="C16" s="18">
        <v>2782</v>
      </c>
      <c r="D16" s="18">
        <v>3736</v>
      </c>
      <c r="E16" s="18">
        <v>5082</v>
      </c>
      <c r="F16" s="19">
        <v>6856</v>
      </c>
      <c r="G16" s="19">
        <v>6269</v>
      </c>
      <c r="H16" s="19">
        <v>5853</v>
      </c>
      <c r="I16" s="19">
        <v>5127</v>
      </c>
    </row>
    <row r="17" spans="1:10" x14ac:dyDescent="0.15">
      <c r="A17" s="10" t="s">
        <v>40</v>
      </c>
      <c r="B17" s="10" t="s">
        <v>31</v>
      </c>
      <c r="C17" s="18"/>
      <c r="D17" s="18"/>
      <c r="E17" s="18"/>
      <c r="F17" s="19">
        <v>1</v>
      </c>
      <c r="G17" s="19">
        <v>4</v>
      </c>
      <c r="H17" s="19">
        <v>3</v>
      </c>
      <c r="I17" s="19">
        <v>2</v>
      </c>
    </row>
    <row r="18" spans="1:10" x14ac:dyDescent="0.15">
      <c r="A18" s="14"/>
      <c r="B18" s="20" t="s">
        <v>32</v>
      </c>
      <c r="C18" s="21"/>
      <c r="D18" s="21"/>
      <c r="E18" s="21"/>
      <c r="F18" s="22">
        <v>1</v>
      </c>
      <c r="G18" s="22"/>
      <c r="H18" s="22"/>
      <c r="I18" s="22">
        <v>2</v>
      </c>
    </row>
    <row r="19" spans="1:10" x14ac:dyDescent="0.15">
      <c r="A19" s="14"/>
      <c r="B19" s="20" t="s">
        <v>33</v>
      </c>
      <c r="C19" s="21">
        <v>356</v>
      </c>
      <c r="D19" s="21">
        <v>551</v>
      </c>
      <c r="E19" s="21">
        <v>1482</v>
      </c>
      <c r="F19" s="22">
        <v>2380</v>
      </c>
      <c r="G19" s="22">
        <v>2465</v>
      </c>
      <c r="H19" s="22">
        <v>2275</v>
      </c>
      <c r="I19" s="22">
        <v>1635</v>
      </c>
    </row>
    <row r="20" spans="1:10" x14ac:dyDescent="0.15">
      <c r="A20" s="20"/>
      <c r="B20" s="23" t="s">
        <v>35</v>
      </c>
      <c r="C20" s="21"/>
      <c r="D20" s="21"/>
      <c r="E20" s="21"/>
      <c r="F20" s="22"/>
      <c r="G20" s="24">
        <f>+G22-G17</f>
        <v>2465</v>
      </c>
      <c r="H20" s="24">
        <f>+H22-H17</f>
        <v>2275</v>
      </c>
      <c r="I20" s="24">
        <f>+I22-I17</f>
        <v>1637</v>
      </c>
    </row>
    <row r="21" spans="1:10" x14ac:dyDescent="0.15">
      <c r="A21" s="20"/>
      <c r="B21" s="25" t="s">
        <v>36</v>
      </c>
      <c r="C21" s="21"/>
      <c r="D21" s="21"/>
      <c r="E21" s="21"/>
      <c r="F21" s="22"/>
      <c r="G21" s="24"/>
      <c r="H21" s="24"/>
      <c r="I21" s="26">
        <f>+I20-I18</f>
        <v>1635</v>
      </c>
    </row>
    <row r="22" spans="1:10" x14ac:dyDescent="0.15">
      <c r="A22" s="10" t="s">
        <v>41</v>
      </c>
      <c r="B22" s="11"/>
      <c r="C22" s="18">
        <v>356</v>
      </c>
      <c r="D22" s="18">
        <v>551</v>
      </c>
      <c r="E22" s="18">
        <v>1482</v>
      </c>
      <c r="F22" s="19">
        <v>2382</v>
      </c>
      <c r="G22" s="19">
        <v>2469</v>
      </c>
      <c r="H22" s="19">
        <v>2278</v>
      </c>
      <c r="I22" s="19">
        <v>1639</v>
      </c>
    </row>
    <row r="23" spans="1:10" x14ac:dyDescent="0.15">
      <c r="A23" s="10" t="s">
        <v>42</v>
      </c>
      <c r="B23" s="10" t="s">
        <v>31</v>
      </c>
      <c r="C23" s="18">
        <v>26</v>
      </c>
      <c r="D23" s="18">
        <v>28</v>
      </c>
      <c r="E23" s="18">
        <v>19</v>
      </c>
      <c r="F23" s="19">
        <v>5</v>
      </c>
      <c r="G23" s="19">
        <v>5</v>
      </c>
      <c r="H23" s="19">
        <v>7</v>
      </c>
      <c r="I23" s="19">
        <v>2</v>
      </c>
    </row>
    <row r="24" spans="1:10" x14ac:dyDescent="0.15">
      <c r="A24" s="14"/>
      <c r="B24" s="20" t="s">
        <v>32</v>
      </c>
      <c r="C24" s="21">
        <v>12</v>
      </c>
      <c r="D24" s="21">
        <v>16</v>
      </c>
      <c r="E24" s="21">
        <v>8</v>
      </c>
      <c r="F24" s="22">
        <v>5</v>
      </c>
      <c r="G24" s="22">
        <v>4</v>
      </c>
      <c r="H24" s="22">
        <v>2</v>
      </c>
      <c r="I24" s="22"/>
    </row>
    <row r="25" spans="1:10" x14ac:dyDescent="0.15">
      <c r="A25" s="14"/>
      <c r="B25" s="20" t="s">
        <v>33</v>
      </c>
      <c r="C25" s="21">
        <v>2773</v>
      </c>
      <c r="D25" s="21">
        <v>2702</v>
      </c>
      <c r="E25" s="21">
        <v>1198</v>
      </c>
      <c r="F25" s="22">
        <v>931</v>
      </c>
      <c r="G25" s="22">
        <v>752</v>
      </c>
      <c r="H25" s="22">
        <v>494</v>
      </c>
      <c r="I25" s="22">
        <v>358</v>
      </c>
    </row>
    <row r="26" spans="1:10" x14ac:dyDescent="0.15">
      <c r="A26" s="14"/>
      <c r="B26" s="20" t="s">
        <v>34</v>
      </c>
      <c r="C26" s="21">
        <v>15</v>
      </c>
      <c r="D26" s="21">
        <v>23</v>
      </c>
      <c r="E26" s="21">
        <v>9</v>
      </c>
      <c r="F26" s="22">
        <v>1</v>
      </c>
      <c r="G26" s="22"/>
      <c r="H26" s="22"/>
      <c r="I26" s="22"/>
    </row>
    <row r="27" spans="1:10" x14ac:dyDescent="0.15">
      <c r="A27" s="20"/>
      <c r="B27" s="23" t="s">
        <v>35</v>
      </c>
      <c r="C27" s="21"/>
      <c r="D27" s="21"/>
      <c r="E27" s="21"/>
      <c r="F27" s="22"/>
      <c r="G27" s="24">
        <f>+G29-G23</f>
        <v>756</v>
      </c>
      <c r="H27" s="24">
        <f>+H29-H23</f>
        <v>496</v>
      </c>
      <c r="I27" s="24">
        <f>+I29-I23</f>
        <v>358</v>
      </c>
    </row>
    <row r="28" spans="1:10" x14ac:dyDescent="0.15">
      <c r="A28" s="20"/>
      <c r="B28" s="25" t="s">
        <v>36</v>
      </c>
      <c r="C28" s="21"/>
      <c r="D28" s="21"/>
      <c r="E28" s="21"/>
      <c r="F28" s="22"/>
      <c r="G28" s="24"/>
      <c r="H28" s="24"/>
      <c r="I28" s="26">
        <f>+I27-I24</f>
        <v>358</v>
      </c>
    </row>
    <row r="29" spans="1:10" x14ac:dyDescent="0.15">
      <c r="A29" s="27" t="s">
        <v>43</v>
      </c>
      <c r="B29" s="28"/>
      <c r="C29" s="29">
        <v>2826</v>
      </c>
      <c r="D29" s="29">
        <v>2769</v>
      </c>
      <c r="E29" s="29">
        <v>1234</v>
      </c>
      <c r="F29" s="30">
        <v>942</v>
      </c>
      <c r="G29" s="30">
        <v>761</v>
      </c>
      <c r="H29" s="30">
        <v>503</v>
      </c>
      <c r="I29" s="30">
        <v>360</v>
      </c>
    </row>
    <row r="32" spans="1:10" x14ac:dyDescent="0.15">
      <c r="A32" s="1" t="s">
        <v>16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15">
      <c r="A33" s="5" t="s">
        <v>11</v>
      </c>
      <c r="B33" s="5">
        <v>1999</v>
      </c>
      <c r="C33" s="5">
        <v>2000</v>
      </c>
      <c r="D33" s="5">
        <v>2001</v>
      </c>
      <c r="E33" s="5">
        <v>2002</v>
      </c>
      <c r="F33" s="5">
        <v>2003</v>
      </c>
      <c r="G33" s="5">
        <v>2004</v>
      </c>
      <c r="H33" s="5">
        <v>2005</v>
      </c>
      <c r="I33" s="5">
        <v>2006</v>
      </c>
      <c r="J33" s="5">
        <v>2007</v>
      </c>
    </row>
    <row r="34" spans="1:10" x14ac:dyDescent="0.15">
      <c r="A34" s="2" t="s">
        <v>12</v>
      </c>
      <c r="B34" s="3">
        <v>1347</v>
      </c>
      <c r="C34" s="3">
        <v>1374</v>
      </c>
      <c r="D34" s="3">
        <v>2738</v>
      </c>
      <c r="E34" s="3">
        <v>3736</v>
      </c>
      <c r="F34" s="3">
        <v>5079</v>
      </c>
      <c r="G34" s="3">
        <v>6856</v>
      </c>
      <c r="H34" s="3">
        <v>6269</v>
      </c>
      <c r="I34" s="3">
        <v>5854</v>
      </c>
      <c r="J34" s="3"/>
    </row>
    <row r="35" spans="1:10" x14ac:dyDescent="0.15">
      <c r="A35" s="2" t="s">
        <v>13</v>
      </c>
      <c r="B35" s="3">
        <v>519</v>
      </c>
      <c r="C35" s="3">
        <v>499</v>
      </c>
      <c r="D35" s="3">
        <v>465</v>
      </c>
      <c r="E35" s="3">
        <v>409</v>
      </c>
      <c r="F35" s="3">
        <v>493</v>
      </c>
      <c r="G35" s="3">
        <v>539</v>
      </c>
      <c r="H35" s="3">
        <v>373</v>
      </c>
      <c r="I35" s="3">
        <v>323</v>
      </c>
      <c r="J35" s="3"/>
    </row>
    <row r="36" spans="1:10" x14ac:dyDescent="0.15">
      <c r="A36" s="2" t="s">
        <v>14</v>
      </c>
      <c r="B36" s="3">
        <v>0</v>
      </c>
      <c r="C36" s="3">
        <v>0</v>
      </c>
      <c r="D36" s="3">
        <v>42</v>
      </c>
      <c r="E36" s="3">
        <v>102</v>
      </c>
      <c r="F36" s="3">
        <v>45</v>
      </c>
      <c r="G36" s="3">
        <v>37</v>
      </c>
      <c r="H36" s="3">
        <v>27</v>
      </c>
      <c r="I36" s="3">
        <v>32</v>
      </c>
      <c r="J36" s="3"/>
    </row>
    <row r="37" spans="1:10" x14ac:dyDescent="0.15">
      <c r="A37" s="2" t="s">
        <v>15</v>
      </c>
      <c r="B37" s="3">
        <v>193</v>
      </c>
      <c r="C37" s="3">
        <v>159</v>
      </c>
      <c r="D37" s="3">
        <v>125</v>
      </c>
      <c r="E37" s="3">
        <v>110</v>
      </c>
      <c r="F37" s="3">
        <v>46</v>
      </c>
      <c r="G37" s="3">
        <v>32</v>
      </c>
      <c r="H37" s="3">
        <v>16</v>
      </c>
      <c r="I37" s="3">
        <v>18</v>
      </c>
      <c r="J37" s="3"/>
    </row>
    <row r="38" spans="1:10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15">
      <c r="A40" s="4" t="s">
        <v>19</v>
      </c>
      <c r="B40" s="6"/>
      <c r="C40" s="6"/>
      <c r="D40" s="6" t="s">
        <v>4</v>
      </c>
      <c r="E40" s="6" t="s">
        <v>5</v>
      </c>
      <c r="F40" s="6" t="s">
        <v>6</v>
      </c>
      <c r="G40" s="6" t="s">
        <v>7</v>
      </c>
      <c r="H40" s="6" t="s">
        <v>8</v>
      </c>
      <c r="I40" s="6" t="s">
        <v>9</v>
      </c>
      <c r="J40" s="6" t="s">
        <v>17</v>
      </c>
    </row>
    <row r="41" spans="1:10" x14ac:dyDescent="0.15">
      <c r="A41" s="2" t="s">
        <v>18</v>
      </c>
      <c r="B41" s="3"/>
      <c r="C41" s="3"/>
      <c r="D41" s="7">
        <v>2782</v>
      </c>
      <c r="E41" s="3">
        <v>3736</v>
      </c>
      <c r="F41" s="7">
        <v>5082</v>
      </c>
      <c r="G41" s="3">
        <v>6856</v>
      </c>
      <c r="H41" s="3">
        <v>6269</v>
      </c>
      <c r="I41" s="7">
        <v>5853</v>
      </c>
      <c r="J41" s="3">
        <v>5127</v>
      </c>
    </row>
    <row r="42" spans="1:10" x14ac:dyDescent="0.15">
      <c r="A42" s="2" t="s">
        <v>10</v>
      </c>
      <c r="B42" s="3"/>
      <c r="C42" s="3"/>
      <c r="D42" s="7">
        <v>476</v>
      </c>
      <c r="E42" s="3">
        <v>409</v>
      </c>
      <c r="F42" s="3">
        <v>493</v>
      </c>
      <c r="G42" s="7">
        <v>537</v>
      </c>
      <c r="H42" s="3">
        <v>373</v>
      </c>
      <c r="I42" s="7">
        <v>321</v>
      </c>
      <c r="J42" s="3">
        <v>303</v>
      </c>
    </row>
    <row r="43" spans="1:10" x14ac:dyDescent="0.15">
      <c r="A43" s="2" t="s">
        <v>21</v>
      </c>
      <c r="B43" s="3"/>
      <c r="C43" s="3"/>
      <c r="D43" s="7">
        <v>195</v>
      </c>
      <c r="E43" s="3">
        <v>102</v>
      </c>
      <c r="F43" s="3">
        <v>45</v>
      </c>
      <c r="G43" s="3">
        <v>37</v>
      </c>
      <c r="H43" s="3">
        <v>27</v>
      </c>
      <c r="I43" s="3">
        <v>32</v>
      </c>
      <c r="J43" s="3"/>
    </row>
    <row r="44" spans="1:10" x14ac:dyDescent="0.15">
      <c r="A44" s="2" t="s">
        <v>20</v>
      </c>
      <c r="B44" s="2"/>
      <c r="C44" s="2"/>
      <c r="D44" s="7">
        <v>2826</v>
      </c>
      <c r="E44" s="7">
        <v>2769</v>
      </c>
      <c r="F44" s="7">
        <v>1234</v>
      </c>
      <c r="G44" s="7">
        <v>942</v>
      </c>
      <c r="H44" s="7">
        <v>761</v>
      </c>
      <c r="I44" s="7">
        <v>503</v>
      </c>
      <c r="J44" s="7">
        <v>360</v>
      </c>
    </row>
    <row r="45" spans="1:10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15">
      <c r="A48" s="1" t="s">
        <v>44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15">
      <c r="A49" s="8" t="s">
        <v>11</v>
      </c>
      <c r="B49" s="8">
        <v>1999</v>
      </c>
      <c r="C49" s="8">
        <v>2000</v>
      </c>
      <c r="D49" s="8">
        <v>2001</v>
      </c>
      <c r="E49" s="8">
        <v>2002</v>
      </c>
      <c r="F49" s="8">
        <v>2003</v>
      </c>
      <c r="G49" s="8">
        <v>2004</v>
      </c>
      <c r="H49" s="8">
        <v>2005</v>
      </c>
      <c r="I49" s="8">
        <v>2006</v>
      </c>
      <c r="J49" s="8">
        <v>2007</v>
      </c>
    </row>
    <row r="50" spans="1:10" x14ac:dyDescent="0.15">
      <c r="A50" s="2" t="s">
        <v>12</v>
      </c>
      <c r="B50" s="3">
        <v>1347</v>
      </c>
      <c r="C50" s="3">
        <v>1374</v>
      </c>
      <c r="D50" s="3">
        <v>2782</v>
      </c>
      <c r="E50" s="3">
        <v>3736</v>
      </c>
      <c r="F50" s="3">
        <v>5082</v>
      </c>
      <c r="G50" s="3">
        <v>6856</v>
      </c>
      <c r="H50" s="3">
        <v>6268</v>
      </c>
      <c r="I50" s="3">
        <v>5851</v>
      </c>
      <c r="J50" s="3">
        <v>5122</v>
      </c>
    </row>
    <row r="51" spans="1:10" x14ac:dyDescent="0.15">
      <c r="A51" s="2" t="s">
        <v>13</v>
      </c>
      <c r="B51" s="3">
        <v>519</v>
      </c>
      <c r="C51" s="3">
        <v>499</v>
      </c>
      <c r="D51" s="3">
        <v>476</v>
      </c>
      <c r="E51" s="3">
        <v>409</v>
      </c>
      <c r="F51" s="3">
        <v>493</v>
      </c>
      <c r="G51" s="3">
        <v>537</v>
      </c>
      <c r="H51" s="3">
        <v>319</v>
      </c>
      <c r="I51" s="3">
        <v>271</v>
      </c>
      <c r="J51" s="3">
        <v>198</v>
      </c>
    </row>
    <row r="52" spans="1:10" x14ac:dyDescent="0.15">
      <c r="A52" s="2" t="s">
        <v>14</v>
      </c>
      <c r="B52" s="3">
        <v>0</v>
      </c>
      <c r="C52" s="3">
        <v>0</v>
      </c>
      <c r="D52" s="3">
        <v>195</v>
      </c>
      <c r="E52" s="3">
        <v>102</v>
      </c>
      <c r="F52" s="3">
        <v>45</v>
      </c>
      <c r="G52" s="3">
        <v>37</v>
      </c>
      <c r="H52" s="3">
        <v>27</v>
      </c>
      <c r="I52" s="3">
        <v>32</v>
      </c>
      <c r="J52" s="9">
        <v>30</v>
      </c>
    </row>
    <row r="53" spans="1:10" x14ac:dyDescent="0.15">
      <c r="A53" s="2" t="s">
        <v>15</v>
      </c>
      <c r="B53" s="3">
        <v>193</v>
      </c>
      <c r="C53" s="3">
        <v>159</v>
      </c>
      <c r="D53" s="3">
        <v>125</v>
      </c>
      <c r="E53" s="3">
        <v>110</v>
      </c>
      <c r="F53" s="3">
        <v>46</v>
      </c>
      <c r="G53" s="3">
        <v>32</v>
      </c>
      <c r="H53" s="3">
        <v>16</v>
      </c>
      <c r="I53" s="3">
        <v>18</v>
      </c>
      <c r="J53" s="3">
        <v>8</v>
      </c>
    </row>
    <row r="54" spans="1:10" x14ac:dyDescent="0.15">
      <c r="A54" s="2" t="s">
        <v>22</v>
      </c>
      <c r="B54" s="3">
        <f t="shared" ref="B54:J54" si="0">SUM(B51:B53)</f>
        <v>712</v>
      </c>
      <c r="C54" s="3">
        <f t="shared" si="0"/>
        <v>658</v>
      </c>
      <c r="D54" s="3">
        <f t="shared" si="0"/>
        <v>796</v>
      </c>
      <c r="E54" s="3">
        <f t="shared" si="0"/>
        <v>621</v>
      </c>
      <c r="F54" s="3">
        <f t="shared" si="0"/>
        <v>584</v>
      </c>
      <c r="G54" s="3">
        <f t="shared" si="0"/>
        <v>606</v>
      </c>
      <c r="H54" s="3">
        <f t="shared" si="0"/>
        <v>362</v>
      </c>
      <c r="I54" s="3">
        <f t="shared" si="0"/>
        <v>321</v>
      </c>
      <c r="J54" s="3">
        <f t="shared" si="0"/>
        <v>236</v>
      </c>
    </row>
  </sheetData>
  <phoneticPr fontId="3" type="noConversion"/>
  <pageMargins left="0.17" right="0.17" top="0.18" bottom="0.34" header="0.17" footer="0.1"/>
  <pageSetup paperSize="9" scale="86" orientation="landscape" r:id="rId1"/>
  <headerFooter alignWithMargins="0">
    <oddFooter>&amp;L&amp;D&amp;R&amp;F 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baseColWidth="10" defaultRowHeight="12" x14ac:dyDescent="0.2"/>
  <cols>
    <col min="1" max="1" width="32.28515625" style="32" customWidth="1"/>
    <col min="2" max="13" width="8.7109375" style="32" customWidth="1"/>
    <col min="14" max="16" width="8.7109375" style="35" customWidth="1"/>
    <col min="17" max="18" width="9.5703125" style="32" customWidth="1"/>
    <col min="19" max="16384" width="11.42578125" style="32"/>
  </cols>
  <sheetData>
    <row r="1" spans="1:22" x14ac:dyDescent="0.2">
      <c r="A1" s="31" t="s">
        <v>50</v>
      </c>
    </row>
    <row r="3" spans="1:22" x14ac:dyDescent="0.2">
      <c r="A3" s="31" t="s">
        <v>51</v>
      </c>
    </row>
    <row r="5" spans="1:22" x14ac:dyDescent="0.2">
      <c r="A5" s="51"/>
      <c r="B5" s="49">
        <v>1995</v>
      </c>
      <c r="C5" s="49">
        <v>1996</v>
      </c>
      <c r="D5" s="49">
        <v>1997</v>
      </c>
      <c r="E5" s="49">
        <v>1998</v>
      </c>
      <c r="F5" s="49">
        <v>1999</v>
      </c>
      <c r="G5" s="49">
        <v>2000</v>
      </c>
      <c r="H5" s="49">
        <v>2001</v>
      </c>
      <c r="I5" s="49">
        <v>2002</v>
      </c>
      <c r="J5" s="49">
        <v>2003</v>
      </c>
      <c r="K5" s="49">
        <v>2004</v>
      </c>
      <c r="L5" s="49">
        <v>2005</v>
      </c>
      <c r="M5" s="49">
        <v>2006</v>
      </c>
      <c r="N5" s="49">
        <v>2007</v>
      </c>
      <c r="O5" s="49">
        <v>2008</v>
      </c>
      <c r="P5" s="49">
        <v>2009</v>
      </c>
      <c r="Q5" s="49">
        <v>2010</v>
      </c>
      <c r="R5" s="49">
        <v>2011</v>
      </c>
      <c r="S5" s="49">
        <v>2012</v>
      </c>
      <c r="T5" s="49">
        <v>2013</v>
      </c>
      <c r="U5" s="49">
        <v>2014</v>
      </c>
      <c r="V5" s="49">
        <v>2015</v>
      </c>
    </row>
    <row r="6" spans="1:22" x14ac:dyDescent="0.2">
      <c r="A6" s="31" t="s">
        <v>55</v>
      </c>
      <c r="B6" s="36">
        <f t="shared" ref="B6" si="0">B7+B10</f>
        <v>92410</v>
      </c>
      <c r="C6" s="36">
        <f t="shared" ref="C6" si="1">C7+C10</f>
        <v>109823</v>
      </c>
      <c r="D6" s="36">
        <f t="shared" ref="D6" si="2">D7+D10</f>
        <v>116194</v>
      </c>
      <c r="E6" s="36">
        <f t="shared" ref="E6" si="3">E7+E10</f>
        <v>119761</v>
      </c>
      <c r="F6" s="36">
        <f t="shared" ref="F6" si="4">F7+F10</f>
        <v>136435</v>
      </c>
      <c r="G6" s="36">
        <f t="shared" ref="G6" si="5">G7+G10</f>
        <v>141455</v>
      </c>
      <c r="H6" s="36">
        <f t="shared" ref="H6" si="6">H7+H10</f>
        <v>121631</v>
      </c>
      <c r="I6" s="36">
        <f t="shared" ref="I6" si="7">I7+I10</f>
        <v>122834</v>
      </c>
      <c r="J6" s="36">
        <f t="shared" ref="J6" si="8">J7+J10</f>
        <v>139930</v>
      </c>
      <c r="K6" s="36">
        <f t="shared" ref="K6" si="9">K7+K10</f>
        <v>165121</v>
      </c>
      <c r="L6" s="36">
        <f t="shared" ref="L6" si="10">L7+L10</f>
        <v>151861</v>
      </c>
      <c r="M6" s="36">
        <f t="shared" ref="M6" si="11">M7+M10</f>
        <v>145315</v>
      </c>
      <c r="N6" s="36">
        <f t="shared" ref="N6" si="12">N7+N10</f>
        <v>129162</v>
      </c>
      <c r="O6" s="36">
        <f t="shared" ref="O6" si="13">O7+O10</f>
        <v>135117</v>
      </c>
      <c r="P6" s="36">
        <f t="shared" ref="P6:Q6" si="14">P7+P10</f>
        <v>133489</v>
      </c>
      <c r="Q6" s="36">
        <f t="shared" si="14"/>
        <v>140806</v>
      </c>
      <c r="R6" s="36">
        <f>R7+R10</f>
        <v>112447</v>
      </c>
      <c r="S6" s="36">
        <f>S7+S10</f>
        <v>93823</v>
      </c>
      <c r="T6" s="36">
        <f>T7+T10</f>
        <v>95196</v>
      </c>
      <c r="U6" s="36">
        <f>U7+U10</f>
        <v>103609</v>
      </c>
      <c r="V6" s="36">
        <f>V7+V10</f>
        <v>111878</v>
      </c>
    </row>
    <row r="7" spans="1:22" x14ac:dyDescent="0.2">
      <c r="A7" s="32" t="s">
        <v>48</v>
      </c>
      <c r="B7" s="33">
        <v>40867</v>
      </c>
      <c r="C7" s="33">
        <v>58098</v>
      </c>
      <c r="D7" s="33">
        <v>60485</v>
      </c>
      <c r="E7" s="33">
        <v>58123</v>
      </c>
      <c r="F7" s="33">
        <v>67569</v>
      </c>
      <c r="G7" s="33">
        <v>77478</v>
      </c>
      <c r="H7" s="33">
        <v>64595</v>
      </c>
      <c r="I7" s="33">
        <v>64081</v>
      </c>
      <c r="J7" s="33">
        <v>77102</v>
      </c>
      <c r="K7" s="33">
        <v>99368</v>
      </c>
      <c r="L7" s="33">
        <v>101785</v>
      </c>
      <c r="M7" s="33">
        <v>87878</v>
      </c>
      <c r="N7" s="33">
        <v>69831</v>
      </c>
      <c r="O7" s="33">
        <v>91918</v>
      </c>
      <c r="P7" s="33">
        <v>91948</v>
      </c>
      <c r="Q7" s="33">
        <v>94573</v>
      </c>
      <c r="R7" s="33">
        <v>66273</v>
      </c>
      <c r="S7" s="33">
        <v>46003</v>
      </c>
      <c r="T7" s="33">
        <v>52207</v>
      </c>
      <c r="U7" s="33">
        <f>U8+U9</f>
        <v>57610</v>
      </c>
      <c r="V7" s="33">
        <v>61564</v>
      </c>
    </row>
    <row r="8" spans="1:22" x14ac:dyDescent="0.2">
      <c r="A8" s="38" t="s">
        <v>1</v>
      </c>
      <c r="B8" s="33">
        <v>36280</v>
      </c>
      <c r="C8" s="33">
        <v>50730</v>
      </c>
      <c r="D8" s="33">
        <v>53189</v>
      </c>
      <c r="E8" s="33">
        <v>51303</v>
      </c>
      <c r="F8" s="33">
        <v>59836</v>
      </c>
      <c r="G8" s="33">
        <v>68750</v>
      </c>
      <c r="H8" s="33">
        <v>57627</v>
      </c>
      <c r="I8" s="34">
        <v>56942</v>
      </c>
      <c r="J8" s="34">
        <v>67326</v>
      </c>
      <c r="K8" s="34">
        <v>87497</v>
      </c>
      <c r="L8" s="34">
        <v>89100</v>
      </c>
      <c r="M8" s="34">
        <v>77655</v>
      </c>
      <c r="N8" s="34">
        <v>62372</v>
      </c>
      <c r="O8" s="34">
        <v>82477</v>
      </c>
      <c r="P8" s="34">
        <v>82832</v>
      </c>
      <c r="Q8" s="34">
        <v>87033</v>
      </c>
      <c r="R8" s="34">
        <v>61434</v>
      </c>
      <c r="S8" s="34">
        <v>43067</v>
      </c>
      <c r="T8" s="34">
        <v>49757</v>
      </c>
      <c r="U8" s="34">
        <v>55010</v>
      </c>
      <c r="V8" s="34">
        <f>V7-V9</f>
        <v>58858</v>
      </c>
    </row>
    <row r="9" spans="1:22" x14ac:dyDescent="0.2">
      <c r="A9" s="38" t="s">
        <v>2</v>
      </c>
      <c r="B9" s="33">
        <v>4587</v>
      </c>
      <c r="C9" s="33">
        <v>7368</v>
      </c>
      <c r="D9" s="33">
        <v>7296</v>
      </c>
      <c r="E9" s="33">
        <v>6820</v>
      </c>
      <c r="F9" s="33">
        <v>7733</v>
      </c>
      <c r="G9" s="33">
        <v>8728</v>
      </c>
      <c r="H9" s="33">
        <v>6968</v>
      </c>
      <c r="I9" s="34">
        <v>7139</v>
      </c>
      <c r="J9" s="34">
        <v>9776</v>
      </c>
      <c r="K9" s="34">
        <v>11871</v>
      </c>
      <c r="L9" s="34">
        <v>12685</v>
      </c>
      <c r="M9" s="34">
        <v>10223</v>
      </c>
      <c r="N9" s="34">
        <v>7459</v>
      </c>
      <c r="O9" s="34">
        <v>9441</v>
      </c>
      <c r="P9" s="34">
        <v>9116</v>
      </c>
      <c r="Q9" s="34">
        <v>7540</v>
      </c>
      <c r="R9" s="34">
        <v>4839</v>
      </c>
      <c r="S9" s="34">
        <v>2936</v>
      </c>
      <c r="T9" s="34">
        <v>2450</v>
      </c>
      <c r="U9" s="34">
        <v>2600</v>
      </c>
      <c r="V9" s="34">
        <v>2706</v>
      </c>
    </row>
    <row r="10" spans="1:22" x14ac:dyDescent="0.2">
      <c r="A10" s="32" t="s">
        <v>3</v>
      </c>
      <c r="B10" s="36">
        <f t="shared" ref="B10:C10" si="15">SUM(B11:B14)</f>
        <v>51543</v>
      </c>
      <c r="C10" s="36">
        <f t="shared" si="15"/>
        <v>51725</v>
      </c>
      <c r="D10" s="36">
        <f>SUM(D11:D14)</f>
        <v>55709</v>
      </c>
      <c r="E10" s="36">
        <f>SUM(E11:E14)</f>
        <v>61638</v>
      </c>
      <c r="F10" s="36">
        <f t="shared" ref="F10:N10" si="16">SUM(F11:F13)</f>
        <v>68866</v>
      </c>
      <c r="G10" s="36">
        <f t="shared" si="16"/>
        <v>63977</v>
      </c>
      <c r="H10" s="36">
        <f t="shared" si="16"/>
        <v>57036</v>
      </c>
      <c r="I10" s="36">
        <f t="shared" si="16"/>
        <v>58753</v>
      </c>
      <c r="J10" s="36">
        <f t="shared" si="16"/>
        <v>62828</v>
      </c>
      <c r="K10" s="36">
        <f t="shared" si="16"/>
        <v>65753</v>
      </c>
      <c r="L10" s="36">
        <f t="shared" si="16"/>
        <v>50076</v>
      </c>
      <c r="M10" s="36">
        <f t="shared" si="16"/>
        <v>57437</v>
      </c>
      <c r="N10" s="36">
        <f t="shared" si="16"/>
        <v>59331</v>
      </c>
      <c r="O10" s="36">
        <f t="shared" ref="O10:S10" si="17">SUM(O11:O13)</f>
        <v>43199</v>
      </c>
      <c r="P10" s="36">
        <f t="shared" si="17"/>
        <v>41541</v>
      </c>
      <c r="Q10" s="36">
        <f t="shared" si="17"/>
        <v>46233</v>
      </c>
      <c r="R10" s="36">
        <f t="shared" si="17"/>
        <v>46174</v>
      </c>
      <c r="S10" s="36">
        <f t="shared" si="17"/>
        <v>47820</v>
      </c>
      <c r="T10" s="36">
        <f>SUM(T11:T13)</f>
        <v>42989</v>
      </c>
      <c r="U10" s="36">
        <f>SUM(U11:U13)</f>
        <v>45999</v>
      </c>
      <c r="V10" s="45">
        <v>50314</v>
      </c>
    </row>
    <row r="11" spans="1:22" x14ac:dyDescent="0.2">
      <c r="A11" s="38" t="s">
        <v>49</v>
      </c>
      <c r="B11" s="39">
        <v>18121</v>
      </c>
      <c r="C11" s="39">
        <v>19381</v>
      </c>
      <c r="D11" s="39">
        <v>20969</v>
      </c>
      <c r="E11" s="39">
        <v>22145</v>
      </c>
      <c r="F11" s="39">
        <v>24091</v>
      </c>
      <c r="G11" s="39">
        <v>26056</v>
      </c>
      <c r="H11" s="39">
        <v>23994</v>
      </c>
      <c r="I11" s="39">
        <v>26350</v>
      </c>
      <c r="J11" s="39">
        <v>30921</v>
      </c>
      <c r="K11" s="39">
        <v>34439</v>
      </c>
      <c r="L11" s="39">
        <v>21526</v>
      </c>
      <c r="M11" s="39">
        <v>29276</v>
      </c>
      <c r="N11" s="39">
        <v>30989</v>
      </c>
      <c r="O11" s="39">
        <v>16213</v>
      </c>
      <c r="P11" s="39">
        <v>16355</v>
      </c>
      <c r="Q11" s="39">
        <v>21923</v>
      </c>
      <c r="R11" s="39">
        <v>21664</v>
      </c>
      <c r="S11" s="39">
        <v>22382</v>
      </c>
      <c r="T11" s="39">
        <v>17513</v>
      </c>
      <c r="U11" s="39">
        <v>19725</v>
      </c>
      <c r="V11" s="33">
        <v>25044</v>
      </c>
    </row>
    <row r="12" spans="1:22" x14ac:dyDescent="0.2">
      <c r="A12" s="38" t="s">
        <v>45</v>
      </c>
      <c r="B12" s="40" t="s">
        <v>0</v>
      </c>
      <c r="C12" s="40" t="s">
        <v>0</v>
      </c>
      <c r="D12" s="40" t="s">
        <v>0</v>
      </c>
      <c r="E12" s="39">
        <v>12300</v>
      </c>
      <c r="F12" s="39">
        <v>42433</v>
      </c>
      <c r="G12" s="39">
        <v>35883</v>
      </c>
      <c r="H12" s="39">
        <v>31071</v>
      </c>
      <c r="I12" s="39">
        <v>30282</v>
      </c>
      <c r="J12" s="39">
        <v>29419</v>
      </c>
      <c r="K12" s="39">
        <v>29872</v>
      </c>
      <c r="L12" s="39">
        <v>27258</v>
      </c>
      <c r="M12" s="39">
        <v>26881</v>
      </c>
      <c r="N12" s="39">
        <v>26945</v>
      </c>
      <c r="O12" s="39">
        <v>25639</v>
      </c>
      <c r="P12" s="39">
        <v>23779</v>
      </c>
      <c r="Q12" s="39">
        <v>23068</v>
      </c>
      <c r="R12" s="39">
        <v>23322</v>
      </c>
      <c r="S12" s="39">
        <v>24014</v>
      </c>
      <c r="T12" s="39">
        <v>24099</v>
      </c>
      <c r="U12" s="39">
        <v>25043</v>
      </c>
      <c r="V12" s="39">
        <v>24159</v>
      </c>
    </row>
    <row r="13" spans="1:22" x14ac:dyDescent="0.2">
      <c r="A13" s="38" t="s">
        <v>46</v>
      </c>
      <c r="B13" s="39">
        <v>2896</v>
      </c>
      <c r="C13" s="39">
        <v>2499</v>
      </c>
      <c r="D13" s="39">
        <v>2222</v>
      </c>
      <c r="E13" s="39">
        <v>1644</v>
      </c>
      <c r="F13" s="39">
        <v>2342</v>
      </c>
      <c r="G13" s="39">
        <v>2038</v>
      </c>
      <c r="H13" s="39">
        <v>1971</v>
      </c>
      <c r="I13" s="39">
        <v>2121</v>
      </c>
      <c r="J13" s="39">
        <v>2488</v>
      </c>
      <c r="K13" s="39">
        <v>1442</v>
      </c>
      <c r="L13" s="39">
        <v>1292</v>
      </c>
      <c r="M13" s="39">
        <v>1280</v>
      </c>
      <c r="N13" s="39">
        <v>1397</v>
      </c>
      <c r="O13" s="39">
        <v>1347</v>
      </c>
      <c r="P13" s="39">
        <v>1407</v>
      </c>
      <c r="Q13" s="39">
        <v>1242</v>
      </c>
      <c r="R13" s="39">
        <v>1188</v>
      </c>
      <c r="S13" s="39">
        <v>1424</v>
      </c>
      <c r="T13" s="39">
        <v>1377</v>
      </c>
      <c r="U13" s="39">
        <v>1231</v>
      </c>
      <c r="V13" s="39">
        <v>1111</v>
      </c>
    </row>
    <row r="14" spans="1:22" x14ac:dyDescent="0.2">
      <c r="A14" s="38" t="s">
        <v>47</v>
      </c>
      <c r="B14" s="39">
        <v>30526</v>
      </c>
      <c r="C14" s="39">
        <v>29845</v>
      </c>
      <c r="D14" s="39">
        <v>32518</v>
      </c>
      <c r="E14" s="39">
        <v>25549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x14ac:dyDescent="0.2">
      <c r="A15" s="31" t="s">
        <v>53</v>
      </c>
      <c r="B15" s="41"/>
      <c r="C15" s="41"/>
      <c r="D15" s="41"/>
      <c r="E15" s="42">
        <v>4000</v>
      </c>
      <c r="F15" s="36">
        <v>11087</v>
      </c>
      <c r="G15" s="36">
        <v>8570</v>
      </c>
      <c r="H15" s="36">
        <v>5917</v>
      </c>
      <c r="I15" s="36">
        <v>5258</v>
      </c>
      <c r="J15" s="36">
        <v>4710</v>
      </c>
      <c r="K15" s="36">
        <v>3705</v>
      </c>
      <c r="L15" s="36">
        <v>2966</v>
      </c>
      <c r="M15" s="36">
        <v>2553</v>
      </c>
      <c r="N15" s="36">
        <v>2576</v>
      </c>
      <c r="O15" s="36">
        <v>2335</v>
      </c>
      <c r="P15" s="36">
        <v>2363</v>
      </c>
      <c r="Q15" s="36">
        <v>2455</v>
      </c>
      <c r="R15" s="36">
        <v>2122</v>
      </c>
      <c r="S15" s="36">
        <v>2228</v>
      </c>
      <c r="T15" s="36">
        <v>2080</v>
      </c>
      <c r="U15" s="36">
        <v>2004</v>
      </c>
      <c r="V15" s="36">
        <v>1730</v>
      </c>
    </row>
    <row r="16" spans="1:22" x14ac:dyDescent="0.2">
      <c r="A16" s="43" t="s">
        <v>54</v>
      </c>
      <c r="B16" s="44">
        <f t="shared" ref="B16" si="18">B15+B6</f>
        <v>92410</v>
      </c>
      <c r="C16" s="44">
        <f t="shared" ref="C16" si="19">C15+C6</f>
        <v>109823</v>
      </c>
      <c r="D16" s="44">
        <f t="shared" ref="D16" si="20">D15+D6</f>
        <v>116194</v>
      </c>
      <c r="E16" s="44">
        <f t="shared" ref="E16" si="21">E15+E6</f>
        <v>123761</v>
      </c>
      <c r="F16" s="44">
        <f t="shared" ref="F16" si="22">F15+F6</f>
        <v>147522</v>
      </c>
      <c r="G16" s="44">
        <f t="shared" ref="G16" si="23">G15+G6</f>
        <v>150025</v>
      </c>
      <c r="H16" s="44">
        <f t="shared" ref="H16" si="24">H15+H6</f>
        <v>127548</v>
      </c>
      <c r="I16" s="44">
        <f t="shared" ref="I16" si="25">I15+I6</f>
        <v>128092</v>
      </c>
      <c r="J16" s="44">
        <f t="shared" ref="J16" si="26">J15+J6</f>
        <v>144640</v>
      </c>
      <c r="K16" s="44">
        <f t="shared" ref="K16" si="27">K15+K6</f>
        <v>168826</v>
      </c>
      <c r="L16" s="44">
        <f t="shared" ref="L16" si="28">L15+L6</f>
        <v>154827</v>
      </c>
      <c r="M16" s="44">
        <f t="shared" ref="M16" si="29">M15+M6</f>
        <v>147868</v>
      </c>
      <c r="N16" s="44">
        <f t="shared" ref="N16" si="30">N15+N6</f>
        <v>131738</v>
      </c>
      <c r="O16" s="44">
        <f t="shared" ref="O16" si="31">O15+O6</f>
        <v>137452</v>
      </c>
      <c r="P16" s="44">
        <f t="shared" ref="P16:S16" si="32">P15+P6</f>
        <v>135852</v>
      </c>
      <c r="Q16" s="44">
        <f t="shared" si="32"/>
        <v>143261</v>
      </c>
      <c r="R16" s="44">
        <f t="shared" si="32"/>
        <v>114569</v>
      </c>
      <c r="S16" s="44">
        <f t="shared" si="32"/>
        <v>96051</v>
      </c>
      <c r="T16" s="44">
        <f>T15+T6</f>
        <v>97276</v>
      </c>
      <c r="U16" s="44">
        <f>U15+U6</f>
        <v>105613</v>
      </c>
      <c r="V16" s="44">
        <f>V6+V15</f>
        <v>113608</v>
      </c>
    </row>
    <row r="17" spans="1:17" s="35" customFormat="1" x14ac:dyDescent="0.2">
      <c r="A17" s="48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7" x14ac:dyDescent="0.2">
      <c r="A18" s="50" t="s">
        <v>52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33"/>
    </row>
    <row r="19" spans="1:17" x14ac:dyDescent="0.2">
      <c r="A19" s="3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7" x14ac:dyDescent="0.2">
      <c r="A20" s="45"/>
      <c r="N20" s="32"/>
      <c r="O20" s="32"/>
      <c r="P20" s="32"/>
    </row>
    <row r="21" spans="1:17" x14ac:dyDescent="0.2">
      <c r="A21" s="37"/>
      <c r="N21" s="32"/>
      <c r="O21" s="32"/>
      <c r="P21" s="32"/>
    </row>
    <row r="22" spans="1:17" x14ac:dyDescent="0.2">
      <c r="A22" s="34"/>
      <c r="N22" s="32"/>
      <c r="O22" s="32"/>
      <c r="P22" s="32"/>
    </row>
    <row r="23" spans="1:17" x14ac:dyDescent="0.2">
      <c r="A23" s="34"/>
      <c r="N23" s="32"/>
      <c r="O23" s="32"/>
      <c r="P23" s="32"/>
    </row>
    <row r="24" spans="1:17" x14ac:dyDescent="0.2">
      <c r="A24" s="35"/>
      <c r="N24" s="32"/>
      <c r="O24" s="32"/>
      <c r="P24" s="32"/>
    </row>
    <row r="25" spans="1:17" x14ac:dyDescent="0.2">
      <c r="A25" s="35"/>
      <c r="N25" s="32"/>
      <c r="O25" s="32"/>
      <c r="P25" s="32"/>
    </row>
    <row r="26" spans="1:17" x14ac:dyDescent="0.2">
      <c r="A26" s="46"/>
      <c r="N26" s="32"/>
      <c r="O26" s="32"/>
      <c r="P26" s="32"/>
    </row>
    <row r="27" spans="1:17" x14ac:dyDescent="0.2">
      <c r="A27" s="34"/>
      <c r="N27" s="32"/>
      <c r="O27" s="32"/>
      <c r="P27" s="32"/>
    </row>
    <row r="28" spans="1:17" x14ac:dyDescent="0.2">
      <c r="A28" s="37"/>
      <c r="N28" s="32"/>
      <c r="O28" s="32"/>
      <c r="P28" s="32"/>
    </row>
    <row r="29" spans="1:17" x14ac:dyDescent="0.2">
      <c r="A29" s="37"/>
      <c r="N29" s="32"/>
      <c r="O29" s="32"/>
      <c r="P29" s="32"/>
    </row>
    <row r="30" spans="1:17" x14ac:dyDescent="0.2">
      <c r="A30" s="34"/>
      <c r="N30" s="32"/>
      <c r="O30" s="32"/>
      <c r="P30" s="32"/>
    </row>
    <row r="31" spans="1:17" x14ac:dyDescent="0.2">
      <c r="A31" s="37"/>
      <c r="N31" s="32"/>
      <c r="O31" s="32"/>
      <c r="P31" s="32"/>
    </row>
    <row r="32" spans="1:17" x14ac:dyDescent="0.2">
      <c r="A32" s="37"/>
      <c r="N32" s="32"/>
      <c r="O32" s="32"/>
      <c r="P32" s="32"/>
    </row>
    <row r="33" spans="1:16" x14ac:dyDescent="0.2">
      <c r="A33" s="37"/>
      <c r="N33" s="32"/>
      <c r="O33" s="32"/>
      <c r="P33" s="32"/>
    </row>
    <row r="34" spans="1:16" x14ac:dyDescent="0.2">
      <c r="A34" s="37"/>
      <c r="N34" s="32"/>
      <c r="O34" s="32"/>
      <c r="P34" s="32"/>
    </row>
    <row r="35" spans="1:16" x14ac:dyDescent="0.2">
      <c r="A35" s="45"/>
      <c r="N35" s="32"/>
      <c r="O35" s="32"/>
      <c r="P35" s="32"/>
    </row>
    <row r="36" spans="1:16" x14ac:dyDescent="0.2">
      <c r="A36" s="47"/>
      <c r="N36" s="32"/>
      <c r="O36" s="32"/>
      <c r="P36" s="32"/>
    </row>
    <row r="37" spans="1:16" x14ac:dyDescent="0.2">
      <c r="A37" s="35"/>
      <c r="N37" s="32"/>
      <c r="O37" s="32"/>
      <c r="P37" s="32"/>
    </row>
  </sheetData>
  <phoneticPr fontId="0" type="noConversion"/>
  <printOptions horizontalCentered="1" verticalCentered="1"/>
  <pageMargins left="0.19685039370078741" right="0.19685039370078741" top="0.59055118110236227" bottom="0.59055118110236227" header="0.39370078740157483" footer="0.39370078740157483"/>
  <pageSetup paperSize="9" scale="91" orientation="landscape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AGDREF</vt:lpstr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acquisitions de la nationalité française</dc:title>
  <dc:creator>Thierry PATRON</dc:creator>
  <cp:lastModifiedBy>Marie-Hélène AMIEL</cp:lastModifiedBy>
  <cp:lastPrinted>2012-09-27T15:49:33Z</cp:lastPrinted>
  <dcterms:created xsi:type="dcterms:W3CDTF">2008-06-04T07:44:48Z</dcterms:created>
  <dcterms:modified xsi:type="dcterms:W3CDTF">2016-07-07T14:33:38Z</dcterms:modified>
</cp:coreProperties>
</file>